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220" windowWidth="24560" windowHeight="14800" tabRatio="500"/>
  </bookViews>
  <sheets>
    <sheet name="Sheet1" sheetId="1" r:id="rId1"/>
  </sheets>
  <calcPr calcId="130404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37" i="1"/>
  <c r="D34"/>
  <c r="J32"/>
  <c r="H32"/>
  <c r="F31"/>
  <c r="F25"/>
  <c r="C24"/>
  <c r="E15"/>
  <c r="C16"/>
</calcChain>
</file>

<file path=xl/sharedStrings.xml><?xml version="1.0" encoding="utf-8"?>
<sst xmlns="http://schemas.openxmlformats.org/spreadsheetml/2006/main" count="41" uniqueCount="37">
  <si>
    <t>What is the quarterly payment on a console that makes quarterly coupon payments, has a market value of 1 million pounds and a yield to maturity of 8% compounded continuously?</t>
    <phoneticPr fontId="1" type="noConversion"/>
  </si>
  <si>
    <t>In order to solve this, we first must get the yield on a quarterly-compounded basis.</t>
    <phoneticPr fontId="1" type="noConversion"/>
  </si>
  <si>
    <t>effective annual yield:</t>
    <phoneticPr fontId="1" type="noConversion"/>
  </si>
  <si>
    <t>cc yld:</t>
    <phoneticPr fontId="1" type="noConversion"/>
  </si>
  <si>
    <t>this is equivalent to a quarterly-compounded yield of:</t>
    <phoneticPr fontId="1" type="noConversion"/>
  </si>
  <si>
    <t xml:space="preserve">  Verify eay:</t>
    <phoneticPr fontId="1" type="noConversion"/>
  </si>
  <si>
    <t xml:space="preserve">  checks.</t>
    <phoneticPr fontId="1" type="noConversion"/>
  </si>
  <si>
    <t>z:</t>
    <phoneticPr fontId="1" type="noConversion"/>
  </si>
  <si>
    <t>PMT = MV * z:</t>
    <phoneticPr fontId="1" type="noConversion"/>
  </si>
  <si>
    <t xml:space="preserve"> pounds</t>
    <phoneticPr fontId="1" type="noConversion"/>
  </si>
  <si>
    <t>1.</t>
    <phoneticPr fontId="1" type="noConversion"/>
  </si>
  <si>
    <t>2.</t>
    <phoneticPr fontId="1" type="noConversion"/>
  </si>
  <si>
    <t>3.</t>
    <phoneticPr fontId="1" type="noConversion"/>
  </si>
  <si>
    <t>A console with a market value of 1,000 pounds makes semi-annual payments of 40 pounds into perpetuity.  What is its yield to maturity on a semi-annually compounded basis?</t>
    <phoneticPr fontId="1" type="noConversion"/>
  </si>
  <si>
    <t>Perpetuity Problems</t>
    <phoneticPr fontId="1" type="noConversion"/>
  </si>
  <si>
    <t>The formulas to evaluate a perpetuity are:</t>
    <phoneticPr fontId="1" type="noConversion"/>
  </si>
  <si>
    <t>z = r/p   where p is the number of payments per year,</t>
    <phoneticPr fontId="1" type="noConversion"/>
  </si>
  <si>
    <t xml:space="preserve">                       r is the p-period compounding yield to maturity on the perpetuity,</t>
    <phoneticPr fontId="1" type="noConversion"/>
  </si>
  <si>
    <t xml:space="preserve">  (So z is the periodic interest rate).</t>
    <phoneticPr fontId="1" type="noConversion"/>
  </si>
  <si>
    <t>MV = PMT / z</t>
    <phoneticPr fontId="1" type="noConversion"/>
  </si>
  <si>
    <t xml:space="preserve">  where MV is the market value of the perpetuity</t>
    <phoneticPr fontId="1" type="noConversion"/>
  </si>
  <si>
    <t xml:space="preserve">            PMT is the periodic payment.</t>
    <phoneticPr fontId="1" type="noConversion"/>
  </si>
  <si>
    <t>Example problems:</t>
    <phoneticPr fontId="1" type="noConversion"/>
  </si>
  <si>
    <t xml:space="preserve">MV </t>
    <phoneticPr fontId="1" type="noConversion"/>
  </si>
  <si>
    <t>PMT</t>
    <phoneticPr fontId="1" type="noConversion"/>
  </si>
  <si>
    <t>z</t>
    <phoneticPr fontId="1" type="noConversion"/>
  </si>
  <si>
    <t>?</t>
    <phoneticPr fontId="1" type="noConversion"/>
  </si>
  <si>
    <t>z = PMT / MV:</t>
    <phoneticPr fontId="1" type="noConversion"/>
  </si>
  <si>
    <t>r = z * p:</t>
    <phoneticPr fontId="1" type="noConversion"/>
  </si>
  <si>
    <t>p</t>
    <phoneticPr fontId="1" type="noConversion"/>
  </si>
  <si>
    <t>A console that makes 500 pound payments every month has a yield to maturity of 5% on a monthly compounded basis.  What is the market value of this console?</t>
    <phoneticPr fontId="1" type="noConversion"/>
  </si>
  <si>
    <t>MV</t>
    <phoneticPr fontId="1" type="noConversion"/>
  </si>
  <si>
    <t>?</t>
    <phoneticPr fontId="1" type="noConversion"/>
  </si>
  <si>
    <t>PMT</t>
    <phoneticPr fontId="1" type="noConversion"/>
  </si>
  <si>
    <t>r</t>
    <phoneticPr fontId="1" type="noConversion"/>
  </si>
  <si>
    <t>z:</t>
    <phoneticPr fontId="1" type="noConversion"/>
  </si>
  <si>
    <t xml:space="preserve">MV = PMT / z = </t>
    <phoneticPr fontId="1" type="noConversion"/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</si>
</sst>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#,##0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quotePrefix="1" applyAlignment="1">
      <alignment horizont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37"/>
  <sheetViews>
    <sheetView tabSelected="1" workbookViewId="0">
      <selection activeCell="C13" sqref="C13"/>
    </sheetView>
  </sheetViews>
  <sheetFormatPr baseColWidth="10" defaultRowHeight="13"/>
  <cols>
    <col min="5" max="5" width="12.140625" customWidth="1"/>
  </cols>
  <sheetData>
    <row r="1" spans="1:5">
      <c r="A1" t="s">
        <v>14</v>
      </c>
    </row>
    <row r="2" spans="1:5">
      <c r="B2" t="s">
        <v>15</v>
      </c>
    </row>
    <row r="3" spans="1:5">
      <c r="C3" t="s">
        <v>16</v>
      </c>
    </row>
    <row r="4" spans="1:5">
      <c r="C4" t="s">
        <v>17</v>
      </c>
    </row>
    <row r="5" spans="1:5">
      <c r="D5" t="s">
        <v>18</v>
      </c>
    </row>
    <row r="6" spans="1:5">
      <c r="C6" t="s">
        <v>19</v>
      </c>
      <c r="D6" t="s">
        <v>20</v>
      </c>
    </row>
    <row r="7" spans="1:5">
      <c r="D7" t="s">
        <v>21</v>
      </c>
    </row>
    <row r="9" spans="1:5">
      <c r="A9" t="s">
        <v>22</v>
      </c>
    </row>
    <row r="10" spans="1:5">
      <c r="A10" s="4" t="s">
        <v>10</v>
      </c>
      <c r="B10" t="s">
        <v>13</v>
      </c>
    </row>
    <row r="11" spans="1:5">
      <c r="B11" t="s">
        <v>23</v>
      </c>
      <c r="C11">
        <v>1000</v>
      </c>
    </row>
    <row r="12" spans="1:5">
      <c r="B12" t="s">
        <v>24</v>
      </c>
      <c r="C12">
        <v>40</v>
      </c>
    </row>
    <row r="13" spans="1:5">
      <c r="B13" t="s">
        <v>29</v>
      </c>
      <c r="C13">
        <v>2</v>
      </c>
    </row>
    <row r="14" spans="1:5">
      <c r="B14" t="s">
        <v>25</v>
      </c>
      <c r="C14" t="s">
        <v>26</v>
      </c>
    </row>
    <row r="15" spans="1:5">
      <c r="D15" t="s">
        <v>27</v>
      </c>
      <c r="E15">
        <f>C12/C11</f>
        <v>0.04</v>
      </c>
    </row>
    <row r="16" spans="1:5">
      <c r="B16" t="s">
        <v>28</v>
      </c>
      <c r="C16">
        <f>E15*C13</f>
        <v>0.08</v>
      </c>
    </row>
    <row r="18" spans="1:11">
      <c r="A18" s="4" t="s">
        <v>11</v>
      </c>
      <c r="B18" t="s">
        <v>30</v>
      </c>
    </row>
    <row r="19" spans="1:11">
      <c r="B19" t="s">
        <v>31</v>
      </c>
      <c r="C19" t="s">
        <v>32</v>
      </c>
    </row>
    <row r="20" spans="1:11">
      <c r="B20" t="s">
        <v>33</v>
      </c>
      <c r="C20">
        <v>500</v>
      </c>
    </row>
    <row r="21" spans="1:11">
      <c r="B21" t="s">
        <v>34</v>
      </c>
      <c r="C21">
        <v>0.05</v>
      </c>
    </row>
    <row r="22" spans="1:11">
      <c r="B22" t="s">
        <v>29</v>
      </c>
      <c r="C22">
        <v>12</v>
      </c>
    </row>
    <row r="24" spans="1:11">
      <c r="B24" t="s">
        <v>35</v>
      </c>
      <c r="C24">
        <f>C21/C22</f>
        <v>4.1666666666666666E-3</v>
      </c>
    </row>
    <row r="25" spans="1:11">
      <c r="D25" t="s">
        <v>36</v>
      </c>
      <c r="F25" s="1">
        <f>C20/C24</f>
        <v>120000</v>
      </c>
    </row>
    <row r="28" spans="1:11">
      <c r="A28" s="4" t="s">
        <v>12</v>
      </c>
      <c r="B28" t="s">
        <v>0</v>
      </c>
    </row>
    <row r="30" spans="1:11">
      <c r="C30" t="s">
        <v>1</v>
      </c>
      <c r="J30" t="s">
        <v>3</v>
      </c>
      <c r="K30">
        <v>0.08</v>
      </c>
    </row>
    <row r="31" spans="1:11">
      <c r="D31" t="s">
        <v>2</v>
      </c>
      <c r="F31">
        <f>EXP(K30)-1</f>
        <v>8.3287067674958637E-2</v>
      </c>
    </row>
    <row r="32" spans="1:11">
      <c r="D32" t="s">
        <v>4</v>
      </c>
      <c r="H32">
        <f>((1+F31)^(1/4)-1)*4</f>
        <v>8.0805360107023105E-2</v>
      </c>
      <c r="I32" t="s">
        <v>5</v>
      </c>
      <c r="J32">
        <f>(1+H32/4)^4-1</f>
        <v>8.3287067674958415E-2</v>
      </c>
      <c r="K32" t="s">
        <v>6</v>
      </c>
    </row>
    <row r="34" spans="3:7">
      <c r="C34" t="s">
        <v>7</v>
      </c>
      <c r="D34">
        <f>H32/4</f>
        <v>2.0201340026755776E-2</v>
      </c>
    </row>
    <row r="35" spans="3:7">
      <c r="C35" t="s">
        <v>31</v>
      </c>
      <c r="D35" s="3">
        <v>1000000</v>
      </c>
    </row>
    <row r="36" spans="3:7">
      <c r="C36" t="s">
        <v>24</v>
      </c>
      <c r="D36" t="s">
        <v>26</v>
      </c>
    </row>
    <row r="37" spans="3:7">
      <c r="E37" t="s">
        <v>8</v>
      </c>
      <c r="F37" s="2">
        <f>D35*D34</f>
        <v>20201.340026755777</v>
      </c>
      <c r="G37" t="s">
        <v>9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ignoredErrors>
    <ignoredError sqref="A28 A18 A10" numberStoredAsText="1"/>
  </ignoredError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2018-11-05T23:04:14Z</dcterms:created>
  <dcterms:modified xsi:type="dcterms:W3CDTF">2018-11-06T00:44:58Z</dcterms:modified>
</cp:coreProperties>
</file>