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Sheet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5" i="1" l="1"/>
  <c r="I28" i="1"/>
  <c r="J29" i="1"/>
</calcChain>
</file>

<file path=xl/sharedStrings.xml><?xml version="1.0" encoding="utf-8"?>
<sst xmlns="http://schemas.openxmlformats.org/spreadsheetml/2006/main" count="50" uniqueCount="49">
  <si>
    <t>date</t>
  </si>
  <si>
    <t>ITT</t>
  </si>
  <si>
    <t>VWRETD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</si>
  <si>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</si>
  <si>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</si>
  <si>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</si>
  <si>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</si>
  <si>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</si>
  <si>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</si>
  <si>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</si>
  <si>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</si>
  <si>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</si>
  <si>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</si>
  <si>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</si>
  <si>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</si>
  <si>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</si>
  <si>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</si>
  <si>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</si>
  <si>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</si>
  <si>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</si>
  <si>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</si>
  <si>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</si>
  <si>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</si>
  <si>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</si>
  <si>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</si>
  <si>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X Variable 1</t>
  </si>
  <si>
    <t>Annual rf:</t>
  </si>
  <si>
    <t>Monthly:</t>
  </si>
  <si>
    <t>(1 -  beta) * rf):</t>
  </si>
  <si>
    <t>In today's class we see that our beta is in fact the slope coefficient of a linear regression of a stock's returns on the market returns.</t>
  </si>
  <si>
    <t>The linear regression interpretation is causal -- the stock moves as a result of the market move.</t>
  </si>
  <si>
    <t>This causality in turn implies that the residuals -- what the line does not explain are uncorrelated with the market return -- a key point for understanding the</t>
  </si>
  <si>
    <t xml:space="preserve">    two components of the stock's return variance.</t>
  </si>
  <si>
    <t xml:space="preserve">Note that the regression beta is exactly the same as we obtained in Cell PS3!E8 </t>
  </si>
  <si>
    <t xml:space="preserve">  Note that is is the correlation between ITT and the market (obtained in Cell PS2!E86).</t>
  </si>
  <si>
    <t>The graph equation is: ri = alpha + beta * rm + residual   on each date.  There are 78 observations.</t>
  </si>
  <si>
    <t xml:space="preserve">    The expected value of the residuals is 0.  If we sum the 78 residuals, we will get 0.</t>
  </si>
  <si>
    <t>So the regression tells us that the expected return on the stock is its alpha plus its beta times the expected return on the market.</t>
  </si>
  <si>
    <t>Under the CAPM the expected return on a stock is the risk free rate plus its beta times the market risk premium.</t>
  </si>
  <si>
    <t xml:space="preserve">    The market risk premium is the expected return on the market minus the risk free rate.</t>
  </si>
  <si>
    <t>Therefore if the CAPM holds, the regression alpha should be the risk free rate times (1 - beta).</t>
  </si>
  <si>
    <t>Remember that we are working with monthly data, so the risk free rate is around .0025 (or 25 basis points).</t>
  </si>
  <si>
    <t>Graphically, the risk decomposition Is this:</t>
  </si>
  <si>
    <t xml:space="preserve">    The higher is the slope of the line the higher is systematic (non-diversifiable) risk.  (This is the stock's sensitivity to the market.)</t>
  </si>
  <si>
    <t xml:space="preserve">    The closer are the realized pairs to the line, the smaller is the diversifiable variance.</t>
  </si>
  <si>
    <t>Here I use the Excel Regression Tool from the Data Analysis menu.</t>
  </si>
  <si>
    <t>So the CAPM restricts the regression intercept to be:</t>
  </si>
  <si>
    <t>On the graph VWRETD is the X variable (measured on the horizontal axis)</t>
  </si>
  <si>
    <t xml:space="preserve">    and ITT is the XYvariable (measured on the vertical axis).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</si>
</sst>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0" tint="-0.14996795556505021"/>
      <name val="Tahoma"/>
      <family val="2"/>
    </font>
    <font>
      <sz val="14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0.399945066682943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Border="1" applyAlignment="1"/>
    <xf numFmtId="0" fontId="0" fillId="0" borderId="1" xfId="0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Continuous"/>
    </xf>
    <xf numFmtId="0" fontId="1" fillId="0" borderId="1" xfId="0" applyFont="1" applyFill="1" applyBorder="1" applyAlignment="1"/>
    <xf numFmtId="0" fontId="3" fillId="2" borderId="0" xfId="0" applyFont="1" applyFill="1"/>
    <xf numFmtId="0" fontId="4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Regression of ITT on VWRETD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3.3508195749295665E-2"/>
          <c:y val="0.10894478437873284"/>
          <c:w val="0.94802127982634454"/>
          <c:h val="0.8753943256281973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1.0000000000000002E-2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forward val="2.2000000000000006E-2"/>
            <c:dispRSqr val="0"/>
            <c:dispEq val="0"/>
          </c:trendline>
          <c:xVal>
            <c:numRef>
              <c:f>Sheet1!$B$2:$B$79</c:f>
              <c:numCache>
                <c:formatCode>General</c:formatCode>
                <c:ptCount val="78"/>
                <c:pt idx="0">
                  <c:v>5.4060999999999998E-2</c:v>
                </c:pt>
                <c:pt idx="1">
                  <c:v>4.1211999999999999E-2</c:v>
                </c:pt>
                <c:pt idx="2">
                  <c:v>2.3984999999999999E-2</c:v>
                </c:pt>
                <c:pt idx="3">
                  <c:v>-6.7949999999999998E-3</c:v>
                </c:pt>
                <c:pt idx="4">
                  <c:v>-6.5522999999999998E-2</c:v>
                </c:pt>
                <c:pt idx="5">
                  <c:v>3.8158999999999998E-2</c:v>
                </c:pt>
                <c:pt idx="6">
                  <c:v>1.0285000000000001E-2</c:v>
                </c:pt>
                <c:pt idx="7">
                  <c:v>2.6259000000000001E-2</c:v>
                </c:pt>
                <c:pt idx="8">
                  <c:v>2.6535E-2</c:v>
                </c:pt>
                <c:pt idx="9">
                  <c:v>-1.4094000000000001E-2</c:v>
                </c:pt>
                <c:pt idx="10">
                  <c:v>6.1900000000000002E-3</c:v>
                </c:pt>
                <c:pt idx="11">
                  <c:v>1.2518E-2</c:v>
                </c:pt>
                <c:pt idx="12">
                  <c:v>5.4098E-2</c:v>
                </c:pt>
                <c:pt idx="13">
                  <c:v>8.3379999999999999E-3</c:v>
                </c:pt>
                <c:pt idx="14">
                  <c:v>3.5268000000000001E-2</c:v>
                </c:pt>
                <c:pt idx="15">
                  <c:v>1.4943E-2</c:v>
                </c:pt>
                <c:pt idx="16">
                  <c:v>1.9047000000000001E-2</c:v>
                </c:pt>
                <c:pt idx="17">
                  <c:v>-1.5036000000000001E-2</c:v>
                </c:pt>
                <c:pt idx="18">
                  <c:v>5.2685000000000003E-2</c:v>
                </c:pt>
                <c:pt idx="19">
                  <c:v>-2.5715999999999999E-2</c:v>
                </c:pt>
                <c:pt idx="20">
                  <c:v>3.7454000000000001E-2</c:v>
                </c:pt>
                <c:pt idx="21">
                  <c:v>3.9876000000000002E-2</c:v>
                </c:pt>
                <c:pt idx="22">
                  <c:v>2.495E-2</c:v>
                </c:pt>
                <c:pt idx="23">
                  <c:v>2.6120000000000001E-2</c:v>
                </c:pt>
                <c:pt idx="24">
                  <c:v>-2.9960000000000001E-2</c:v>
                </c:pt>
                <c:pt idx="25">
                  <c:v>4.6158999999999999E-2</c:v>
                </c:pt>
                <c:pt idx="26">
                  <c:v>4.4970000000000001E-3</c:v>
                </c:pt>
                <c:pt idx="27">
                  <c:v>1.6739999999999999E-3</c:v>
                </c:pt>
                <c:pt idx="28">
                  <c:v>2.0216000000000001E-2</c:v>
                </c:pt>
                <c:pt idx="29">
                  <c:v>2.7944E-2</c:v>
                </c:pt>
                <c:pt idx="30">
                  <c:v>-2.0524000000000001E-2</c:v>
                </c:pt>
                <c:pt idx="31">
                  <c:v>4.0185999999999999E-2</c:v>
                </c:pt>
                <c:pt idx="32">
                  <c:v>-2.5118999999999999E-2</c:v>
                </c:pt>
                <c:pt idx="33">
                  <c:v>2.1187999999999999E-2</c:v>
                </c:pt>
                <c:pt idx="34">
                  <c:v>2.1149000000000001E-2</c:v>
                </c:pt>
                <c:pt idx="35">
                  <c:v>-3.62E-3</c:v>
                </c:pt>
                <c:pt idx="36">
                  <c:v>-2.7158000000000002E-2</c:v>
                </c:pt>
                <c:pt idx="37">
                  <c:v>5.5957E-2</c:v>
                </c:pt>
                <c:pt idx="38">
                  <c:v>-1.0441000000000001E-2</c:v>
                </c:pt>
                <c:pt idx="39">
                  <c:v>8.7049999999999992E-3</c:v>
                </c:pt>
                <c:pt idx="40">
                  <c:v>1.0331E-2</c:v>
                </c:pt>
                <c:pt idx="41">
                  <c:v>-1.9255000000000001E-2</c:v>
                </c:pt>
                <c:pt idx="42">
                  <c:v>1.2111E-2</c:v>
                </c:pt>
                <c:pt idx="43">
                  <c:v>-5.9998000000000003E-2</c:v>
                </c:pt>
                <c:pt idx="44">
                  <c:v>-3.3731999999999998E-2</c:v>
                </c:pt>
                <c:pt idx="45">
                  <c:v>7.3953000000000005E-2</c:v>
                </c:pt>
                <c:pt idx="46">
                  <c:v>2.4429999999999999E-3</c:v>
                </c:pt>
                <c:pt idx="47">
                  <c:v>-2.2269000000000001E-2</c:v>
                </c:pt>
                <c:pt idx="48">
                  <c:v>-5.7030999999999998E-2</c:v>
                </c:pt>
                <c:pt idx="49">
                  <c:v>6.9200000000000002E-4</c:v>
                </c:pt>
                <c:pt idx="50">
                  <c:v>7.0455000000000004E-2</c:v>
                </c:pt>
                <c:pt idx="51">
                  <c:v>1.1806000000000001E-2</c:v>
                </c:pt>
                <c:pt idx="52">
                  <c:v>1.4300999999999999E-2</c:v>
                </c:pt>
                <c:pt idx="53">
                  <c:v>3.1280000000000001E-3</c:v>
                </c:pt>
                <c:pt idx="54">
                  <c:v>3.8740999999999998E-2</c:v>
                </c:pt>
                <c:pt idx="55">
                  <c:v>2.7829999999999999E-3</c:v>
                </c:pt>
                <c:pt idx="56">
                  <c:v>3.0140000000000002E-3</c:v>
                </c:pt>
                <c:pt idx="57">
                  <c:v>-2.1582E-2</c:v>
                </c:pt>
                <c:pt idx="58">
                  <c:v>4.0420999999999999E-2</c:v>
                </c:pt>
                <c:pt idx="59">
                  <c:v>1.8776999999999999E-2</c:v>
                </c:pt>
                <c:pt idx="60">
                  <c:v>2.2169999999999999E-2</c:v>
                </c:pt>
                <c:pt idx="61">
                  <c:v>3.2639000000000001E-2</c:v>
                </c:pt>
                <c:pt idx="62">
                  <c:v>2.0890000000000001E-3</c:v>
                </c:pt>
                <c:pt idx="63">
                  <c:v>9.613E-3</c:v>
                </c:pt>
                <c:pt idx="64">
                  <c:v>9.3329999999999993E-3</c:v>
                </c:pt>
                <c:pt idx="65">
                  <c:v>9.4599999999999997E-3</c:v>
                </c:pt>
                <c:pt idx="66">
                  <c:v>2.0313000000000001E-2</c:v>
                </c:pt>
                <c:pt idx="67">
                  <c:v>1.596E-3</c:v>
                </c:pt>
                <c:pt idx="68">
                  <c:v>2.3705E-2</c:v>
                </c:pt>
                <c:pt idx="69">
                  <c:v>1.9262000000000001E-2</c:v>
                </c:pt>
                <c:pt idx="70">
                  <c:v>2.7279999999999999E-2</c:v>
                </c:pt>
                <c:pt idx="71">
                  <c:v>1.2166E-2</c:v>
                </c:pt>
                <c:pt idx="72">
                  <c:v>5.0594E-2</c:v>
                </c:pt>
                <c:pt idx="73">
                  <c:v>-3.9438000000000001E-2</c:v>
                </c:pt>
                <c:pt idx="74">
                  <c:v>-1.8408000000000001E-2</c:v>
                </c:pt>
                <c:pt idx="75">
                  <c:v>4.7559999999999998E-3</c:v>
                </c:pt>
                <c:pt idx="76">
                  <c:v>2.6152000000000002E-2</c:v>
                </c:pt>
                <c:pt idx="77">
                  <c:v>5.3299999999999997E-3</c:v>
                </c:pt>
              </c:numCache>
            </c:numRef>
          </c:xVal>
          <c:yVal>
            <c:numRef>
              <c:f>Sheet1!$C$2:$C$79</c:f>
              <c:numCache>
                <c:formatCode>General</c:formatCode>
                <c:ptCount val="78"/>
                <c:pt idx="0">
                  <c:v>0.12467666839110193</c:v>
                </c:pt>
                <c:pt idx="1">
                  <c:v>0.14765409383624661</c:v>
                </c:pt>
                <c:pt idx="2">
                  <c:v>-7.6913827655310504E-2</c:v>
                </c:pt>
                <c:pt idx="3">
                  <c:v>-2.0924149956408039E-2</c:v>
                </c:pt>
                <c:pt idx="4">
                  <c:v>-8.1878895814781777E-2</c:v>
                </c:pt>
                <c:pt idx="5">
                  <c:v>-0.14271797369702871</c:v>
                </c:pt>
                <c:pt idx="6">
                  <c:v>6.4772727272727093E-2</c:v>
                </c:pt>
                <c:pt idx="7">
                  <c:v>6.6755602988260471E-2</c:v>
                </c:pt>
                <c:pt idx="8">
                  <c:v>1.2562814070351759E-2</c:v>
                </c:pt>
                <c:pt idx="9">
                  <c:v>3.2258064516129142E-2</c:v>
                </c:pt>
                <c:pt idx="10">
                  <c:v>7.98557692307693E-2</c:v>
                </c:pt>
                <c:pt idx="11">
                  <c:v>4.8725972284309332E-2</c:v>
                </c:pt>
                <c:pt idx="12">
                  <c:v>9.4629156010230128E-2</c:v>
                </c:pt>
                <c:pt idx="13">
                  <c:v>2.5311526479750723E-2</c:v>
                </c:pt>
                <c:pt idx="14">
                  <c:v>8.3554880364603235E-2</c:v>
                </c:pt>
                <c:pt idx="15">
                  <c:v>-2.9194512838550766E-2</c:v>
                </c:pt>
                <c:pt idx="16">
                  <c:v>9.6014492753623129E-2</c:v>
                </c:pt>
                <c:pt idx="17">
                  <c:v>-2.4543946932006584E-2</c:v>
                </c:pt>
                <c:pt idx="18">
                  <c:v>6.2223733424005383E-2</c:v>
                </c:pt>
                <c:pt idx="19">
                  <c:v>5.4737516005121785E-2</c:v>
                </c:pt>
                <c:pt idx="20">
                  <c:v>9.4368340943683446E-2</c:v>
                </c:pt>
                <c:pt idx="21">
                  <c:v>0.10514603616133501</c:v>
                </c:pt>
                <c:pt idx="22">
                  <c:v>2.9952177196073619E-2</c:v>
                </c:pt>
                <c:pt idx="23">
                  <c:v>6.3694267515923594E-2</c:v>
                </c:pt>
                <c:pt idx="24">
                  <c:v>-5.6886227544910149E-2</c:v>
                </c:pt>
                <c:pt idx="25">
                  <c:v>7.2039072039071936E-2</c:v>
                </c:pt>
                <c:pt idx="26">
                  <c:v>-2.3462414578587727E-2</c:v>
                </c:pt>
                <c:pt idx="27">
                  <c:v>8.8868101028999665E-3</c:v>
                </c:pt>
                <c:pt idx="28">
                  <c:v>1.2517385257301788E-2</c:v>
                </c:pt>
                <c:pt idx="29">
                  <c:v>0.10370879120879123</c:v>
                </c:pt>
                <c:pt idx="30">
                  <c:v>-4.4282744282744334E-2</c:v>
                </c:pt>
                <c:pt idx="31">
                  <c:v>4.1113769849902122E-2</c:v>
                </c:pt>
                <c:pt idx="32">
                  <c:v>-5.8712912661930676E-2</c:v>
                </c:pt>
                <c:pt idx="33">
                  <c:v>2.6702269692924913E-3</c:v>
                </c:pt>
                <c:pt idx="34">
                  <c:v>-8.1225033288948145E-2</c:v>
                </c:pt>
                <c:pt idx="35">
                  <c:v>-2.0048309178743919E-2</c:v>
                </c:pt>
                <c:pt idx="36">
                  <c:v>-0.11492832427088479</c:v>
                </c:pt>
                <c:pt idx="37">
                  <c:v>0.14688634459648137</c:v>
                </c:pt>
                <c:pt idx="38">
                  <c:v>-2.5364012661310102E-2</c:v>
                </c:pt>
                <c:pt idx="39">
                  <c:v>-6.5146579804559769E-3</c:v>
                </c:pt>
                <c:pt idx="40">
                  <c:v>7.6418663303909243E-2</c:v>
                </c:pt>
                <c:pt idx="41">
                  <c:v>-1.6909559512652259E-2</c:v>
                </c:pt>
                <c:pt idx="42">
                  <c:v>-9.1778202676864318E-2</c:v>
                </c:pt>
                <c:pt idx="43">
                  <c:v>-1.5526315789473773E-2</c:v>
                </c:pt>
                <c:pt idx="44">
                  <c:v>-0.10322641005078854</c:v>
                </c:pt>
                <c:pt idx="45">
                  <c:v>0.18396649715824107</c:v>
                </c:pt>
                <c:pt idx="46">
                  <c:v>3.2844871147044608E-3</c:v>
                </c:pt>
                <c:pt idx="47">
                  <c:v>-8.2389826240241826E-2</c:v>
                </c:pt>
                <c:pt idx="48">
                  <c:v>-0.10655286343612327</c:v>
                </c:pt>
                <c:pt idx="49">
                  <c:v>8.6594761171032195E-2</c:v>
                </c:pt>
                <c:pt idx="50">
                  <c:v>4.9744753261486245E-2</c:v>
                </c:pt>
                <c:pt idx="51">
                  <c:v>4.0119273515857867E-2</c:v>
                </c:pt>
                <c:pt idx="52">
                  <c:v>-7.4537399009642943E-2</c:v>
                </c:pt>
                <c:pt idx="53">
                  <c:v>-9.5916643199098817E-2</c:v>
                </c:pt>
                <c:pt idx="54">
                  <c:v>-8.4427767354596488E-3</c:v>
                </c:pt>
                <c:pt idx="55">
                  <c:v>0.14096499526963099</c:v>
                </c:pt>
                <c:pt idx="56">
                  <c:v>-5.9701492537311768E-3</c:v>
                </c:pt>
                <c:pt idx="57">
                  <c:v>-1.7299107142857269E-2</c:v>
                </c:pt>
                <c:pt idx="58">
                  <c:v>0.14622373651334467</c:v>
                </c:pt>
                <c:pt idx="59">
                  <c:v>-4.151597721079997E-2</c:v>
                </c:pt>
                <c:pt idx="60">
                  <c:v>5.9631838216230158E-2</c:v>
                </c:pt>
                <c:pt idx="61">
                  <c:v>2.4467824810374705E-3</c:v>
                </c:pt>
                <c:pt idx="62">
                  <c:v>4.3446424212839731E-3</c:v>
                </c:pt>
                <c:pt idx="63">
                  <c:v>2.7059970745977557E-2</c:v>
                </c:pt>
                <c:pt idx="64">
                  <c:v>-9.7792546878708864E-2</c:v>
                </c:pt>
                <c:pt idx="65">
                  <c:v>6.0457774269929015E-2</c:v>
                </c:pt>
                <c:pt idx="66">
                  <c:v>2.0408163265306131E-2</c:v>
                </c:pt>
                <c:pt idx="67">
                  <c:v>-1.5609756097560989E-2</c:v>
                </c:pt>
                <c:pt idx="68">
                  <c:v>0.10004955401387522</c:v>
                </c:pt>
                <c:pt idx="69">
                  <c:v>5.3535125367065672E-2</c:v>
                </c:pt>
                <c:pt idx="70">
                  <c:v>0.16209262435677535</c:v>
                </c:pt>
                <c:pt idx="71">
                  <c:v>-1.29520295202953E-2</c:v>
                </c:pt>
                <c:pt idx="72">
                  <c:v>4.9278620948098234E-2</c:v>
                </c:pt>
                <c:pt idx="73">
                  <c:v>-0.10392857142857144</c:v>
                </c:pt>
                <c:pt idx="74">
                  <c:v>-2.1243523316062225E-2</c:v>
                </c:pt>
                <c:pt idx="75">
                  <c:v>-1.8374846876275277E-3</c:v>
                </c:pt>
                <c:pt idx="76">
                  <c:v>5.5839640008181569E-2</c:v>
                </c:pt>
                <c:pt idx="77">
                  <c:v>1.5187911662146572E-2</c:v>
                </c:pt>
              </c:numCache>
            </c:numRef>
          </c:y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EAED-4663-B915-994B6BD8EE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7259584"/>
        <c:axId val="167344320"/>
      </c:scatterChart>
      <c:valAx>
        <c:axId val="117259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344320"/>
        <c:crosses val="autoZero"/>
        <c:crossBetween val="midCat"/>
      </c:valAx>
      <c:valAx>
        <c:axId val="167344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25958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90712</xdr:colOff>
      <xdr:row>15</xdr:row>
      <xdr:rowOff>142875</xdr:rowOff>
    </xdr:from>
    <xdr:to>
      <xdr:col>26</xdr:col>
      <xdr:colOff>222250</xdr:colOff>
      <xdr:row>42</xdr:row>
      <xdr:rowOff>79375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79"/>
  <sheetViews>
    <sheetView tabSelected="1" topLeftCell="J1" zoomScaleNormal="100" workbookViewId="0">
      <selection activeCell="S6" sqref="S6"/>
    </sheetView>
  </sheetViews>
  <sheetFormatPr defaultRowHeight="15" x14ac:dyDescent="0.25"/>
  <cols>
    <col min="1" max="1" width="16.85546875" customWidth="1"/>
    <col min="5" max="5" width="19.140625" customWidth="1"/>
    <col min="6" max="6" width="13.85546875" customWidth="1"/>
    <col min="7" max="7" width="19.140625" customWidth="1"/>
    <col min="9" max="9" width="11.42578125" customWidth="1"/>
    <col min="10" max="10" width="13.5703125" customWidth="1"/>
    <col min="11" max="11" width="13.42578125" customWidth="1"/>
    <col min="12" max="12" width="14.7109375" customWidth="1"/>
  </cols>
  <sheetData>
    <row r="1" spans="1:35" ht="18" x14ac:dyDescent="0.25">
      <c r="A1" t="s">
        <v>0</v>
      </c>
      <c r="B1" t="s">
        <v>2</v>
      </c>
      <c r="C1" t="s">
        <v>1</v>
      </c>
      <c r="E1" s="6" t="s">
        <v>29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35" ht="18" x14ac:dyDescent="0.25">
      <c r="A2">
        <v>20120131</v>
      </c>
      <c r="B2">
        <v>5.4060999999999998E-2</v>
      </c>
      <c r="C2">
        <v>0.12467666839110193</v>
      </c>
      <c r="E2" s="6" t="s">
        <v>30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35" ht="18" x14ac:dyDescent="0.25">
      <c r="A3">
        <v>20120229</v>
      </c>
      <c r="B3">
        <v>4.1211999999999999E-2</v>
      </c>
      <c r="C3">
        <v>0.14765409383624661</v>
      </c>
      <c r="E3" s="6" t="s">
        <v>31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35" ht="18" x14ac:dyDescent="0.25">
      <c r="A4">
        <v>20120330</v>
      </c>
      <c r="B4">
        <v>2.3984999999999999E-2</v>
      </c>
      <c r="C4">
        <v>-7.6913827655310504E-2</v>
      </c>
      <c r="E4" s="6" t="s">
        <v>32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S4" s="7" t="s">
        <v>47</v>
      </c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</row>
    <row r="5" spans="1:35" ht="18" x14ac:dyDescent="0.25">
      <c r="A5">
        <v>20120430</v>
      </c>
      <c r="B5">
        <v>-6.7949999999999998E-3</v>
      </c>
      <c r="C5">
        <v>-2.0924149956408039E-2</v>
      </c>
      <c r="S5" s="7" t="s">
        <v>48</v>
      </c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</row>
    <row r="6" spans="1:35" ht="18" x14ac:dyDescent="0.25">
      <c r="A6">
        <v>20120531</v>
      </c>
      <c r="B6">
        <v>-6.5522999999999998E-2</v>
      </c>
      <c r="C6">
        <v>-8.1878895814781777E-2</v>
      </c>
      <c r="E6" s="6" t="s">
        <v>45</v>
      </c>
      <c r="F6" s="6"/>
      <c r="G6" s="6"/>
      <c r="H6" s="6"/>
      <c r="I6" s="6"/>
      <c r="J6" s="6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18" x14ac:dyDescent="0.25">
      <c r="A7">
        <v>20120629</v>
      </c>
      <c r="B7">
        <v>3.8158999999999998E-2</v>
      </c>
      <c r="C7">
        <v>-0.14271797369702871</v>
      </c>
      <c r="E7" t="s">
        <v>3</v>
      </c>
      <c r="S7" s="7" t="s">
        <v>35</v>
      </c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</row>
    <row r="8" spans="1:35" ht="18.75" thickBot="1" x14ac:dyDescent="0.3">
      <c r="A8">
        <v>20120731</v>
      </c>
      <c r="B8">
        <v>1.0285000000000001E-2</v>
      </c>
      <c r="C8">
        <v>6.4772727272727093E-2</v>
      </c>
      <c r="S8" s="7" t="s">
        <v>36</v>
      </c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</row>
    <row r="9" spans="1:35" ht="18" x14ac:dyDescent="0.25">
      <c r="A9">
        <v>20120831</v>
      </c>
      <c r="B9">
        <v>2.6259000000000001E-2</v>
      </c>
      <c r="C9">
        <v>6.6755602988260471E-2</v>
      </c>
      <c r="E9" s="4" t="s">
        <v>4</v>
      </c>
      <c r="F9" s="4"/>
      <c r="S9" s="7" t="s">
        <v>37</v>
      </c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</row>
    <row r="10" spans="1:35" ht="18" x14ac:dyDescent="0.25">
      <c r="A10">
        <v>20120928</v>
      </c>
      <c r="B10">
        <v>2.6535E-2</v>
      </c>
      <c r="C10">
        <v>1.2562814070351759E-2</v>
      </c>
      <c r="E10" s="1" t="s">
        <v>5</v>
      </c>
      <c r="F10" s="1">
        <v>0.60261714027421442</v>
      </c>
      <c r="G10" s="6" t="s">
        <v>34</v>
      </c>
      <c r="H10" s="6"/>
      <c r="I10" s="6"/>
      <c r="J10" s="6"/>
      <c r="K10" s="6"/>
      <c r="L10" s="6"/>
      <c r="M10" s="6"/>
      <c r="N10" s="6"/>
      <c r="O10" s="6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</row>
    <row r="11" spans="1:35" ht="18" x14ac:dyDescent="0.25">
      <c r="A11">
        <v>20121031</v>
      </c>
      <c r="B11">
        <v>-1.4094000000000001E-2</v>
      </c>
      <c r="C11">
        <v>3.2258064516129142E-2</v>
      </c>
      <c r="E11" s="1" t="s">
        <v>6</v>
      </c>
      <c r="F11" s="1">
        <v>0.36314741775227216</v>
      </c>
      <c r="S11" s="7" t="s">
        <v>38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</row>
    <row r="12" spans="1:35" ht="18" x14ac:dyDescent="0.25">
      <c r="A12">
        <v>20121130</v>
      </c>
      <c r="B12">
        <v>6.1900000000000002E-3</v>
      </c>
      <c r="C12">
        <v>7.98557692307693E-2</v>
      </c>
      <c r="E12" s="1" t="s">
        <v>7</v>
      </c>
      <c r="F12" s="1">
        <v>0.35476777851217051</v>
      </c>
      <c r="S12" s="7" t="s">
        <v>39</v>
      </c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</row>
    <row r="13" spans="1:35" ht="18" x14ac:dyDescent="0.25">
      <c r="A13">
        <v>20121231</v>
      </c>
      <c r="B13">
        <v>1.2518E-2</v>
      </c>
      <c r="C13">
        <v>4.8725972284309332E-2</v>
      </c>
      <c r="E13" s="1" t="s">
        <v>8</v>
      </c>
      <c r="F13" s="1">
        <v>5.9203010616532263E-2</v>
      </c>
      <c r="S13" s="7" t="s">
        <v>40</v>
      </c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</row>
    <row r="14" spans="1:35" ht="18.75" thickBot="1" x14ac:dyDescent="0.3">
      <c r="A14">
        <v>20130131</v>
      </c>
      <c r="B14">
        <v>5.4098E-2</v>
      </c>
      <c r="C14">
        <v>9.4629156010230128E-2</v>
      </c>
      <c r="E14" s="2" t="s">
        <v>9</v>
      </c>
      <c r="F14" s="2">
        <v>78</v>
      </c>
      <c r="S14" s="7" t="s">
        <v>41</v>
      </c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</row>
    <row r="15" spans="1:35" ht="18" x14ac:dyDescent="0.25">
      <c r="A15">
        <v>20130228</v>
      </c>
      <c r="B15">
        <v>8.3379999999999999E-3</v>
      </c>
      <c r="C15">
        <v>2.5311526479750723E-2</v>
      </c>
      <c r="S15" s="7" t="s">
        <v>46</v>
      </c>
      <c r="T15" s="7"/>
      <c r="U15" s="7"/>
      <c r="V15" s="7"/>
      <c r="W15" s="7"/>
      <c r="X15" s="7"/>
      <c r="Y15" s="7"/>
      <c r="Z15" s="7">
        <f>0.0025*(1-F24)</f>
        <v>-1.4411778129875053E-3</v>
      </c>
    </row>
    <row r="16" spans="1:35" ht="15.75" thickBot="1" x14ac:dyDescent="0.3">
      <c r="A16">
        <v>20130328</v>
      </c>
      <c r="B16">
        <v>3.5268000000000001E-2</v>
      </c>
      <c r="C16">
        <v>8.3554880364603235E-2</v>
      </c>
      <c r="E16" t="s">
        <v>10</v>
      </c>
    </row>
    <row r="17" spans="1:11" ht="14.45" x14ac:dyDescent="0.35">
      <c r="A17">
        <v>20130430</v>
      </c>
      <c r="B17">
        <v>1.4943E-2</v>
      </c>
      <c r="C17">
        <v>-2.9194512838550766E-2</v>
      </c>
      <c r="E17" s="3"/>
      <c r="F17" s="3" t="s">
        <v>15</v>
      </c>
      <c r="G17" s="3" t="s">
        <v>16</v>
      </c>
      <c r="H17" s="3" t="s">
        <v>17</v>
      </c>
      <c r="I17" s="3" t="s">
        <v>18</v>
      </c>
      <c r="J17" s="3" t="s">
        <v>19</v>
      </c>
    </row>
    <row r="18" spans="1:11" ht="14.45" x14ac:dyDescent="0.35">
      <c r="A18">
        <v>20130531</v>
      </c>
      <c r="B18">
        <v>1.9047000000000001E-2</v>
      </c>
      <c r="C18">
        <v>9.6014492753623129E-2</v>
      </c>
      <c r="E18" s="1" t="s">
        <v>11</v>
      </c>
      <c r="F18" s="1">
        <v>1</v>
      </c>
      <c r="G18" s="1">
        <v>0.15189561022981829</v>
      </c>
      <c r="H18" s="1">
        <v>0.15189561022981829</v>
      </c>
      <c r="I18" s="1">
        <v>43.336879708900881</v>
      </c>
      <c r="J18" s="1">
        <v>5.2998196484996159E-9</v>
      </c>
    </row>
    <row r="19" spans="1:11" ht="14.45" x14ac:dyDescent="0.35">
      <c r="A19">
        <v>20130628</v>
      </c>
      <c r="B19">
        <v>-1.5036000000000001E-2</v>
      </c>
      <c r="C19">
        <v>-2.4543946932006584E-2</v>
      </c>
      <c r="E19" s="1" t="s">
        <v>12</v>
      </c>
      <c r="F19" s="1">
        <v>76</v>
      </c>
      <c r="G19" s="1">
        <v>0.26637973142065363</v>
      </c>
      <c r="H19" s="1">
        <v>3.5049964660612319E-3</v>
      </c>
      <c r="I19" s="1"/>
      <c r="J19" s="1"/>
    </row>
    <row r="20" spans="1:11" thickBot="1" x14ac:dyDescent="0.4">
      <c r="A20">
        <v>20130731</v>
      </c>
      <c r="B20">
        <v>5.2685000000000003E-2</v>
      </c>
      <c r="C20">
        <v>6.2223733424005383E-2</v>
      </c>
      <c r="E20" s="2" t="s">
        <v>13</v>
      </c>
      <c r="F20" s="2">
        <v>77</v>
      </c>
      <c r="G20" s="2">
        <v>0.41827534165047192</v>
      </c>
      <c r="H20" s="2"/>
      <c r="I20" s="2"/>
      <c r="J20" s="2"/>
    </row>
    <row r="21" spans="1:11" thickBot="1" x14ac:dyDescent="0.4">
      <c r="A21">
        <v>20130830</v>
      </c>
      <c r="B21">
        <v>-2.5715999999999999E-2</v>
      </c>
      <c r="C21">
        <v>5.4737516005121785E-2</v>
      </c>
    </row>
    <row r="22" spans="1:11" ht="14.45" x14ac:dyDescent="0.35">
      <c r="A22">
        <v>20130930</v>
      </c>
      <c r="B22">
        <v>3.7454000000000001E-2</v>
      </c>
      <c r="C22">
        <v>9.4368340943683446E-2</v>
      </c>
      <c r="E22" s="3"/>
      <c r="F22" s="3" t="s">
        <v>20</v>
      </c>
      <c r="G22" s="3" t="s">
        <v>8</v>
      </c>
      <c r="H22" s="3" t="s">
        <v>21</v>
      </c>
      <c r="I22" s="3" t="s">
        <v>22</v>
      </c>
      <c r="J22" s="3" t="s">
        <v>23</v>
      </c>
      <c r="K22" s="3" t="s">
        <v>24</v>
      </c>
    </row>
    <row r="23" spans="1:11" ht="14.45" x14ac:dyDescent="0.35">
      <c r="A23">
        <v>20131031</v>
      </c>
      <c r="B23">
        <v>3.9876000000000002E-2</v>
      </c>
      <c r="C23">
        <v>0.10514603616133501</v>
      </c>
      <c r="E23" s="1" t="s">
        <v>14</v>
      </c>
      <c r="F23" s="1">
        <v>-8.9414917653906148E-4</v>
      </c>
      <c r="G23" s="1">
        <v>7.2084726720398045E-3</v>
      </c>
      <c r="H23" s="1">
        <v>-0.12404141864992896</v>
      </c>
      <c r="I23" s="1">
        <v>0.90160996436189478</v>
      </c>
      <c r="J23" s="1">
        <v>-1.5251066754812808E-2</v>
      </c>
      <c r="K23" s="1">
        <v>1.3462768401734685E-2</v>
      </c>
    </row>
    <row r="24" spans="1:11" ht="15.75" thickBot="1" x14ac:dyDescent="0.3">
      <c r="A24">
        <v>20131129</v>
      </c>
      <c r="B24">
        <v>2.495E-2</v>
      </c>
      <c r="C24">
        <v>2.9952177196073619E-2</v>
      </c>
      <c r="E24" s="2" t="s">
        <v>25</v>
      </c>
      <c r="F24" s="5">
        <v>1.5764711251950021</v>
      </c>
      <c r="G24" s="2">
        <v>0.23947335645159565</v>
      </c>
      <c r="H24" s="2">
        <v>6.5830752470939355</v>
      </c>
      <c r="I24" s="2">
        <v>5.2998196484996159E-9</v>
      </c>
      <c r="J24" s="2">
        <v>1.0995186004106863</v>
      </c>
      <c r="K24" s="2">
        <v>2.0534236499793179</v>
      </c>
    </row>
    <row r="25" spans="1:11" ht="14.45" x14ac:dyDescent="0.35">
      <c r="A25">
        <v>20131231</v>
      </c>
      <c r="B25">
        <v>2.6120000000000001E-2</v>
      </c>
      <c r="C25">
        <v>6.3694267515923594E-2</v>
      </c>
    </row>
    <row r="26" spans="1:11" ht="18" x14ac:dyDescent="0.25">
      <c r="A26">
        <v>20140131</v>
      </c>
      <c r="B26">
        <v>-2.9960000000000001E-2</v>
      </c>
      <c r="C26">
        <v>-5.6886227544910149E-2</v>
      </c>
      <c r="E26" s="6" t="s">
        <v>33</v>
      </c>
      <c r="F26" s="6"/>
      <c r="G26" s="6"/>
      <c r="H26" s="6"/>
      <c r="I26" s="6"/>
      <c r="J26" s="6"/>
      <c r="K26" s="6"/>
    </row>
    <row r="27" spans="1:11" ht="18" x14ac:dyDescent="0.25">
      <c r="A27">
        <v>20140228</v>
      </c>
      <c r="B27">
        <v>4.6158999999999999E-2</v>
      </c>
      <c r="C27">
        <v>7.2039072039071936E-2</v>
      </c>
      <c r="H27" s="6" t="s">
        <v>26</v>
      </c>
      <c r="I27" s="6">
        <v>0.03</v>
      </c>
      <c r="J27" s="6"/>
      <c r="K27" s="6"/>
    </row>
    <row r="28" spans="1:11" ht="18" x14ac:dyDescent="0.25">
      <c r="A28">
        <v>20140331</v>
      </c>
      <c r="B28">
        <v>4.4970000000000001E-3</v>
      </c>
      <c r="C28">
        <v>-2.3462414578587727E-2</v>
      </c>
      <c r="H28" s="6" t="s">
        <v>27</v>
      </c>
      <c r="I28" s="6">
        <f>I27/12</f>
        <v>2.5000000000000001E-3</v>
      </c>
      <c r="J28" s="6"/>
      <c r="K28" s="6"/>
    </row>
    <row r="29" spans="1:11" ht="18" x14ac:dyDescent="0.25">
      <c r="A29">
        <v>20140430</v>
      </c>
      <c r="B29">
        <v>1.6739999999999999E-3</v>
      </c>
      <c r="C29">
        <v>8.8868101028999665E-3</v>
      </c>
      <c r="H29" s="6" t="s">
        <v>28</v>
      </c>
      <c r="I29" s="6"/>
      <c r="J29" s="6">
        <f>(1-F24)*I28</f>
        <v>-1.4411778129875053E-3</v>
      </c>
      <c r="K29" s="6"/>
    </row>
    <row r="30" spans="1:11" ht="14.45" x14ac:dyDescent="0.35">
      <c r="A30">
        <v>20140530</v>
      </c>
      <c r="B30">
        <v>2.0216000000000001E-2</v>
      </c>
      <c r="C30">
        <v>1.2517385257301788E-2</v>
      </c>
    </row>
    <row r="31" spans="1:11" ht="14.45" x14ac:dyDescent="0.35">
      <c r="A31">
        <v>20140630</v>
      </c>
      <c r="B31">
        <v>2.7944E-2</v>
      </c>
      <c r="C31">
        <v>0.10370879120879123</v>
      </c>
    </row>
    <row r="32" spans="1:11" ht="14.45" x14ac:dyDescent="0.35">
      <c r="A32">
        <v>20140731</v>
      </c>
      <c r="B32">
        <v>-2.0524000000000001E-2</v>
      </c>
      <c r="C32">
        <v>-4.4282744282744334E-2</v>
      </c>
    </row>
    <row r="33" spans="1:23" ht="14.45" x14ac:dyDescent="0.35">
      <c r="A33">
        <v>20140829</v>
      </c>
      <c r="B33">
        <v>4.0185999999999999E-2</v>
      </c>
      <c r="C33">
        <v>4.1113769849902122E-2</v>
      </c>
    </row>
    <row r="34" spans="1:23" ht="14.45" x14ac:dyDescent="0.35">
      <c r="A34">
        <v>20140930</v>
      </c>
      <c r="B34">
        <v>-2.5118999999999999E-2</v>
      </c>
      <c r="C34">
        <v>-5.8712912661930676E-2</v>
      </c>
    </row>
    <row r="35" spans="1:23" ht="14.45" x14ac:dyDescent="0.35">
      <c r="A35">
        <v>20141031</v>
      </c>
      <c r="B35">
        <v>2.1187999999999999E-2</v>
      </c>
      <c r="C35">
        <v>2.6702269692924913E-3</v>
      </c>
    </row>
    <row r="36" spans="1:23" ht="14.45" x14ac:dyDescent="0.35">
      <c r="A36">
        <v>20141128</v>
      </c>
      <c r="B36">
        <v>2.1149000000000001E-2</v>
      </c>
      <c r="C36">
        <v>-8.1225033288948145E-2</v>
      </c>
    </row>
    <row r="37" spans="1:23" x14ac:dyDescent="0.25">
      <c r="A37">
        <v>20141231</v>
      </c>
      <c r="B37">
        <v>-3.62E-3</v>
      </c>
      <c r="C37">
        <v>-2.0048309178743919E-2</v>
      </c>
    </row>
    <row r="38" spans="1:23" x14ac:dyDescent="0.25">
      <c r="A38">
        <v>20150130</v>
      </c>
      <c r="B38">
        <v>-2.7158000000000002E-2</v>
      </c>
      <c r="C38">
        <v>-0.11492832427088479</v>
      </c>
    </row>
    <row r="39" spans="1:23" x14ac:dyDescent="0.25">
      <c r="A39">
        <v>20150227</v>
      </c>
      <c r="B39">
        <v>5.5957E-2</v>
      </c>
      <c r="C39">
        <v>0.14688634459648137</v>
      </c>
    </row>
    <row r="40" spans="1:23" x14ac:dyDescent="0.25">
      <c r="A40">
        <v>20150331</v>
      </c>
      <c r="B40">
        <v>-1.0441000000000001E-2</v>
      </c>
      <c r="C40">
        <v>-2.5364012661310102E-2</v>
      </c>
    </row>
    <row r="41" spans="1:23" x14ac:dyDescent="0.25">
      <c r="A41">
        <v>20150430</v>
      </c>
      <c r="B41">
        <v>8.7049999999999992E-3</v>
      </c>
      <c r="C41">
        <v>-6.5146579804559769E-3</v>
      </c>
    </row>
    <row r="42" spans="1:23" x14ac:dyDescent="0.25">
      <c r="A42">
        <v>20150529</v>
      </c>
      <c r="B42">
        <v>1.0331E-2</v>
      </c>
      <c r="C42">
        <v>7.6418663303909243E-2</v>
      </c>
    </row>
    <row r="43" spans="1:23" x14ac:dyDescent="0.25">
      <c r="A43">
        <v>20150630</v>
      </c>
      <c r="B43">
        <v>-1.9255000000000001E-2</v>
      </c>
      <c r="C43">
        <v>-1.6909559512652259E-2</v>
      </c>
    </row>
    <row r="44" spans="1:23" ht="18" x14ac:dyDescent="0.25">
      <c r="A44">
        <v>20150731</v>
      </c>
      <c r="B44">
        <v>1.2111E-2</v>
      </c>
      <c r="C44">
        <v>-9.1778202676864318E-2</v>
      </c>
      <c r="H44" s="6" t="s">
        <v>42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18" x14ac:dyDescent="0.25">
      <c r="A45">
        <v>20150831</v>
      </c>
      <c r="B45">
        <v>-5.9998000000000003E-2</v>
      </c>
      <c r="C45">
        <v>-1.5526315789473773E-2</v>
      </c>
      <c r="H45" s="6" t="s">
        <v>43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18" x14ac:dyDescent="0.25">
      <c r="A46">
        <v>20150930</v>
      </c>
      <c r="B46">
        <v>-3.3731999999999998E-2</v>
      </c>
      <c r="C46">
        <v>-0.10322641005078854</v>
      </c>
      <c r="H46" s="6" t="s">
        <v>44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x14ac:dyDescent="0.25">
      <c r="A47">
        <v>20151030</v>
      </c>
      <c r="B47">
        <v>7.3953000000000005E-2</v>
      </c>
      <c r="C47">
        <v>0.18396649715824107</v>
      </c>
    </row>
    <row r="48" spans="1:23" x14ac:dyDescent="0.25">
      <c r="A48">
        <v>20151130</v>
      </c>
      <c r="B48">
        <v>2.4429999999999999E-3</v>
      </c>
      <c r="C48">
        <v>3.2844871147044608E-3</v>
      </c>
    </row>
    <row r="49" spans="1:3" x14ac:dyDescent="0.25">
      <c r="A49">
        <v>20151231</v>
      </c>
      <c r="B49">
        <v>-2.2269000000000001E-2</v>
      </c>
      <c r="C49">
        <v>-8.2389826240241826E-2</v>
      </c>
    </row>
    <row r="50" spans="1:3" x14ac:dyDescent="0.25">
      <c r="A50">
        <v>20160129</v>
      </c>
      <c r="B50">
        <v>-5.7030999999999998E-2</v>
      </c>
      <c r="C50">
        <v>-0.10655286343612327</v>
      </c>
    </row>
    <row r="51" spans="1:3" x14ac:dyDescent="0.25">
      <c r="A51">
        <v>20160229</v>
      </c>
      <c r="B51">
        <v>6.9200000000000002E-4</v>
      </c>
      <c r="C51">
        <v>8.6594761171032195E-2</v>
      </c>
    </row>
    <row r="52" spans="1:3" x14ac:dyDescent="0.25">
      <c r="A52">
        <v>20160331</v>
      </c>
      <c r="B52">
        <v>7.0455000000000004E-2</v>
      </c>
      <c r="C52">
        <v>4.9744753261486245E-2</v>
      </c>
    </row>
    <row r="53" spans="1:3" x14ac:dyDescent="0.25">
      <c r="A53">
        <v>20160429</v>
      </c>
      <c r="B53">
        <v>1.1806000000000001E-2</v>
      </c>
      <c r="C53">
        <v>4.0119273515857867E-2</v>
      </c>
    </row>
    <row r="54" spans="1:3" x14ac:dyDescent="0.25">
      <c r="A54">
        <v>20160531</v>
      </c>
      <c r="B54">
        <v>1.4300999999999999E-2</v>
      </c>
      <c r="C54">
        <v>-7.4537399009642943E-2</v>
      </c>
    </row>
    <row r="55" spans="1:3" x14ac:dyDescent="0.25">
      <c r="A55">
        <v>20160630</v>
      </c>
      <c r="B55">
        <v>3.1280000000000001E-3</v>
      </c>
      <c r="C55">
        <v>-9.5916643199098817E-2</v>
      </c>
    </row>
    <row r="56" spans="1:3" x14ac:dyDescent="0.25">
      <c r="A56">
        <v>20160729</v>
      </c>
      <c r="B56">
        <v>3.8740999999999998E-2</v>
      </c>
      <c r="C56">
        <v>-8.4427767354596488E-3</v>
      </c>
    </row>
    <row r="57" spans="1:3" x14ac:dyDescent="0.25">
      <c r="A57">
        <v>20160831</v>
      </c>
      <c r="B57">
        <v>2.7829999999999999E-3</v>
      </c>
      <c r="C57">
        <v>0.14096499526963099</v>
      </c>
    </row>
    <row r="58" spans="1:3" x14ac:dyDescent="0.25">
      <c r="A58">
        <v>20160930</v>
      </c>
      <c r="B58">
        <v>3.0140000000000002E-3</v>
      </c>
      <c r="C58">
        <v>-5.9701492537311768E-3</v>
      </c>
    </row>
    <row r="59" spans="1:3" x14ac:dyDescent="0.25">
      <c r="A59">
        <v>20161031</v>
      </c>
      <c r="B59">
        <v>-2.1582E-2</v>
      </c>
      <c r="C59">
        <v>-1.7299107142857269E-2</v>
      </c>
    </row>
    <row r="60" spans="1:3" x14ac:dyDescent="0.25">
      <c r="A60">
        <v>20161130</v>
      </c>
      <c r="B60">
        <v>4.0420999999999999E-2</v>
      </c>
      <c r="C60">
        <v>0.14622373651334467</v>
      </c>
    </row>
    <row r="61" spans="1:3" x14ac:dyDescent="0.25">
      <c r="A61">
        <v>20161230</v>
      </c>
      <c r="B61">
        <v>1.8776999999999999E-2</v>
      </c>
      <c r="C61">
        <v>-4.151597721079997E-2</v>
      </c>
    </row>
    <row r="62" spans="1:3" x14ac:dyDescent="0.25">
      <c r="A62">
        <v>20170131</v>
      </c>
      <c r="B62">
        <v>2.2169999999999999E-2</v>
      </c>
      <c r="C62">
        <v>5.9631838216230158E-2</v>
      </c>
    </row>
    <row r="63" spans="1:3" x14ac:dyDescent="0.25">
      <c r="A63">
        <v>20170228</v>
      </c>
      <c r="B63">
        <v>3.2639000000000001E-2</v>
      </c>
      <c r="C63">
        <v>2.4467824810374705E-3</v>
      </c>
    </row>
    <row r="64" spans="1:3" x14ac:dyDescent="0.25">
      <c r="A64">
        <v>20170331</v>
      </c>
      <c r="B64">
        <v>2.0890000000000001E-3</v>
      </c>
      <c r="C64">
        <v>4.3446424212839731E-3</v>
      </c>
    </row>
    <row r="65" spans="1:3" x14ac:dyDescent="0.25">
      <c r="A65">
        <v>20170428</v>
      </c>
      <c r="B65">
        <v>9.613E-3</v>
      </c>
      <c r="C65">
        <v>2.7059970745977557E-2</v>
      </c>
    </row>
    <row r="66" spans="1:3" x14ac:dyDescent="0.25">
      <c r="A66">
        <v>20170531</v>
      </c>
      <c r="B66">
        <v>9.3329999999999993E-3</v>
      </c>
      <c r="C66">
        <v>-9.7792546878708864E-2</v>
      </c>
    </row>
    <row r="67" spans="1:3" x14ac:dyDescent="0.25">
      <c r="A67">
        <v>20170630</v>
      </c>
      <c r="B67">
        <v>9.4599999999999997E-3</v>
      </c>
      <c r="C67">
        <v>6.0457774269929015E-2</v>
      </c>
    </row>
    <row r="68" spans="1:3" x14ac:dyDescent="0.25">
      <c r="A68">
        <v>20170731</v>
      </c>
      <c r="B68">
        <v>2.0313000000000001E-2</v>
      </c>
      <c r="C68">
        <v>2.0408163265306131E-2</v>
      </c>
    </row>
    <row r="69" spans="1:3" x14ac:dyDescent="0.25">
      <c r="A69">
        <v>20170831</v>
      </c>
      <c r="B69">
        <v>1.596E-3</v>
      </c>
      <c r="C69">
        <v>-1.5609756097560989E-2</v>
      </c>
    </row>
    <row r="70" spans="1:3" x14ac:dyDescent="0.25">
      <c r="A70">
        <v>20170929</v>
      </c>
      <c r="B70">
        <v>2.3705E-2</v>
      </c>
      <c r="C70">
        <v>0.10004955401387522</v>
      </c>
    </row>
    <row r="71" spans="1:3" x14ac:dyDescent="0.25">
      <c r="A71">
        <v>20171031</v>
      </c>
      <c r="B71">
        <v>1.9262000000000001E-2</v>
      </c>
      <c r="C71">
        <v>5.3535125367065672E-2</v>
      </c>
    </row>
    <row r="72" spans="1:3" x14ac:dyDescent="0.25">
      <c r="A72">
        <v>20171130</v>
      </c>
      <c r="B72">
        <v>2.7279999999999999E-2</v>
      </c>
      <c r="C72">
        <v>0.16209262435677535</v>
      </c>
    </row>
    <row r="73" spans="1:3" x14ac:dyDescent="0.25">
      <c r="A73">
        <v>20171229</v>
      </c>
      <c r="B73">
        <v>1.2166E-2</v>
      </c>
      <c r="C73">
        <v>-1.29520295202953E-2</v>
      </c>
    </row>
    <row r="74" spans="1:3" x14ac:dyDescent="0.25">
      <c r="A74">
        <v>20180131</v>
      </c>
      <c r="B74">
        <v>5.0594E-2</v>
      </c>
      <c r="C74">
        <v>4.9278620948098234E-2</v>
      </c>
    </row>
    <row r="75" spans="1:3" x14ac:dyDescent="0.25">
      <c r="A75">
        <v>20180228</v>
      </c>
      <c r="B75">
        <v>-3.9438000000000001E-2</v>
      </c>
      <c r="C75">
        <v>-0.10392857142857144</v>
      </c>
    </row>
    <row r="76" spans="1:3" x14ac:dyDescent="0.25">
      <c r="A76">
        <v>20180329</v>
      </c>
      <c r="B76">
        <v>-1.8408000000000001E-2</v>
      </c>
      <c r="C76">
        <v>-2.1243523316062225E-2</v>
      </c>
    </row>
    <row r="77" spans="1:3" x14ac:dyDescent="0.25">
      <c r="A77">
        <v>20180430</v>
      </c>
      <c r="B77">
        <v>4.7559999999999998E-3</v>
      </c>
      <c r="C77">
        <v>-1.8374846876275277E-3</v>
      </c>
    </row>
    <row r="78" spans="1:3" x14ac:dyDescent="0.25">
      <c r="A78">
        <v>20180531</v>
      </c>
      <c r="B78">
        <v>2.6152000000000002E-2</v>
      </c>
      <c r="C78">
        <v>5.5839640008181569E-2</v>
      </c>
    </row>
    <row r="79" spans="1:3" x14ac:dyDescent="0.25">
      <c r="A79">
        <v>20180629</v>
      </c>
      <c r="B79">
        <v>5.3299999999999997E-3</v>
      </c>
      <c r="C79">
        <v>1.5187911662146572E-2</v>
      </c>
    </row>
  </sheetData>
  <pageMargins left="0.7" right="0.7" top="0.75" bottom="0.75" header="0.3" footer="0.3"/>
  <pageSetup orientation="portrait" horizontalDpi="30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Lamoureux, Christopher G - (lamoureu)</dc:creator>
  <cp:lastModifiedBy>Christopher Lamoureux</cp:lastModifiedBy>
  <dcterms:created xsi:type="dcterms:W3CDTF">2019-01-31T15:24:53Z</dcterms:created>
  <dcterms:modified xsi:type="dcterms:W3CDTF">2019-02-04T19:58:04Z</dcterms:modified>
</cp:coreProperties>
</file>