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ate1904="1" showInkAnnotation="0" autoCompressPictures="0"/>
  <bookViews>
    <workbookView xWindow="0" yWindow="0" windowWidth="19200" windowHeight="7050" tabRatio="500"/>
  </bookViews>
  <sheets>
    <sheet name="Sheet1" sheetId="1" r:id="rId1"/>
  </sheets>
  <definedNames>
    <definedName name="solver_adj" localSheetId="0" hidden="1">Sheet1!$H$32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2147483647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Sheet1!$D$51</definedName>
    <definedName name="solver_pre" localSheetId="0" hidden="1">0.000001</definedName>
    <definedName name="solver_rbv" localSheetId="0" hidden="1">1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3</definedName>
    <definedName name="solver_val" localSheetId="0" hidden="1">0</definedName>
    <definedName name="solver_ver" localSheetId="0" hidden="1">3</definedName>
  </definedNames>
  <calcPr calcId="145621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E33" i="1" l="1"/>
  <c r="F34" i="1"/>
  <c r="F35" i="1"/>
  <c r="E41" i="1"/>
  <c r="F42" i="1"/>
  <c r="F43" i="1"/>
  <c r="C48" i="1"/>
  <c r="G18" i="1"/>
  <c r="E37" i="1"/>
  <c r="F38" i="1"/>
  <c r="F39" i="1"/>
  <c r="G17" i="1"/>
  <c r="G19" i="1"/>
  <c r="E15" i="1"/>
  <c r="F20" i="1"/>
  <c r="E21" i="1"/>
  <c r="D51" i="1"/>
</calcChain>
</file>

<file path=xl/sharedStrings.xml><?xml version="1.0" encoding="utf-8"?>
<sst xmlns="http://schemas.openxmlformats.org/spreadsheetml/2006/main" count="60" uniqueCount="56">
  <si>
    <t xml:space="preserve">  The benefit of not being invested when the dollar appreciates more than offsets the costs of losing the first year's cash flows.</t>
    <phoneticPr fontId="2" type="noConversion"/>
  </si>
  <si>
    <t xml:space="preserve"> (Remember that an annuity is easily valued as the difference between 2 perpetuities.)</t>
    <phoneticPr fontId="2" type="noConversion"/>
  </si>
  <si>
    <t xml:space="preserve">  (This annuity factor is the present value of $1 to be received at the end of the next 8 years</t>
    <phoneticPr fontId="2" type="noConversion"/>
  </si>
  <si>
    <t xml:space="preserve">        discounted at 11%.)</t>
    <phoneticPr fontId="2" type="noConversion"/>
  </si>
  <si>
    <t>probability that the $ will depreciate to:</t>
    <phoneticPr fontId="2" type="noConversion"/>
  </si>
  <si>
    <t>And therefore, the NPV of the project is:</t>
    <phoneticPr fontId="2" type="noConversion"/>
  </si>
  <si>
    <t>In this state of nature, starting to export has an annual  annuity value of:</t>
    <phoneticPr fontId="2" type="noConversion"/>
  </si>
  <si>
    <t>probability that the exchange rate will be unchanged:</t>
    <phoneticPr fontId="2" type="noConversion"/>
  </si>
  <si>
    <t xml:space="preserve">  (Notice that this matches the original case.)</t>
    <phoneticPr fontId="2" type="noConversion"/>
  </si>
  <si>
    <t>probability that the $ will appreciate to:</t>
    <phoneticPr fontId="2" type="noConversion"/>
  </si>
  <si>
    <t>Because we have a negative value in the last case, we consider waiting.</t>
    <phoneticPr fontId="2" type="noConversion"/>
  </si>
  <si>
    <t>The value of waiting is:</t>
    <phoneticPr fontId="2" type="noConversion"/>
  </si>
  <si>
    <t>Therefore the waiting option is worth:</t>
    <phoneticPr fontId="2" type="noConversion"/>
  </si>
  <si>
    <t xml:space="preserve">  and waiting to see what happens to exchange rates would add more value than would starting the export program immediately.</t>
    <phoneticPr fontId="2" type="noConversion"/>
  </si>
  <si>
    <t xml:space="preserve">  Even though we forego the first year cash flows.</t>
    <phoneticPr fontId="2" type="noConversion"/>
  </si>
  <si>
    <t xml:space="preserve">  note that we have the discounted present value of our optimal strategy after 1 year.</t>
    <phoneticPr fontId="2" type="noConversion"/>
  </si>
  <si>
    <t xml:space="preserve">  (Note that this is the after-tax cash flow in US dollars)</t>
    <phoneticPr fontId="2" type="noConversion"/>
  </si>
  <si>
    <t>In this case the annuity starts immediately, so its PV is:</t>
    <phoneticPr fontId="2" type="noConversion"/>
  </si>
  <si>
    <t>Because the project has a positive NPV, the traditional valuation approach says that the owner should start the export program</t>
    <phoneticPr fontId="2" type="noConversion"/>
  </si>
  <si>
    <t>But uncertainty about future exchange rates may make waiting a viable alternative.</t>
    <phoneticPr fontId="2" type="noConversion"/>
  </si>
  <si>
    <t>Note that an exporter like our bike manufacturer incurs costs in US dollars, but receives revenues in foreign currency.</t>
    <phoneticPr fontId="2" type="noConversion"/>
  </si>
  <si>
    <t xml:space="preserve">  The exporter is better off the more dollars that one euro can buy -- that is, he benefits from depreciation of his home currency.</t>
    <phoneticPr fontId="2" type="noConversion"/>
  </si>
  <si>
    <t xml:space="preserve">   (As an aside, this is why policy makers want to weaken their currency--it will stimulate exports and harm imports.)</t>
    <phoneticPr fontId="2" type="noConversion"/>
  </si>
  <si>
    <t>Bicycle manufacturer in US considering starting an export program.</t>
    <phoneticPr fontId="2" type="noConversion"/>
  </si>
  <si>
    <t>WACC</t>
    <phoneticPr fontId="2" type="noConversion"/>
  </si>
  <si>
    <t xml:space="preserve">  This is a small company so the owner's equity is probably owned by the proprietor and family.</t>
    <phoneticPr fontId="2" type="noConversion"/>
  </si>
  <si>
    <t xml:space="preserve">    We are not told about the capital structure so we will proceed using this WACC, which is obviously heavily weigjted to equity since most interest rates are less than 6%.</t>
    <phoneticPr fontId="2" type="noConversion"/>
  </si>
  <si>
    <t>Project cash inflows:</t>
    <phoneticPr fontId="2" type="noConversion"/>
  </si>
  <si>
    <t>Number of units:</t>
    <phoneticPr fontId="2" type="noConversion"/>
  </si>
  <si>
    <t>Cost per unit:</t>
    <phoneticPr fontId="2" type="noConversion"/>
  </si>
  <si>
    <t>Euro Price per unit</t>
    <phoneticPr fontId="2" type="noConversion"/>
  </si>
  <si>
    <t>Current and expected exchange rate: one euro buys 1.23 US dollars:</t>
    <phoneticPr fontId="2" type="noConversion"/>
  </si>
  <si>
    <t>Expected dollar annuity (per annum):</t>
    <phoneticPr fontId="2" type="noConversion"/>
  </si>
  <si>
    <t>Tax rate:</t>
    <phoneticPr fontId="2" type="noConversion"/>
  </si>
  <si>
    <t>Term of annuity:</t>
    <phoneticPr fontId="2" type="noConversion"/>
  </si>
  <si>
    <t xml:space="preserve"> years</t>
    <phoneticPr fontId="2" type="noConversion"/>
  </si>
  <si>
    <t>Computation of the relevant annuity factor:</t>
    <phoneticPr fontId="2" type="noConversion"/>
  </si>
  <si>
    <t>Perp</t>
    <phoneticPr fontId="2" type="noConversion"/>
  </si>
  <si>
    <t>Fut Perp</t>
    <phoneticPr fontId="2" type="noConversion"/>
  </si>
  <si>
    <t>Annuity:</t>
    <phoneticPr fontId="2" type="noConversion"/>
  </si>
  <si>
    <t>Therefore the project's NPV is:</t>
    <phoneticPr fontId="2" type="noConversion"/>
  </si>
  <si>
    <t>Initial Investment:</t>
    <phoneticPr fontId="2" type="noConversion"/>
  </si>
  <si>
    <t>Dispersion:</t>
  </si>
  <si>
    <t xml:space="preserve">  Volatility in the exchange rate is captured by this value -- which is added to</t>
  </si>
  <si>
    <t xml:space="preserve">    the current exchange rate to get the upside, and subtracted from the current</t>
  </si>
  <si>
    <t xml:space="preserve">    exchange rate to get the downside.  And since the probabilities are symmetric,</t>
  </si>
  <si>
    <t xml:space="preserve">    the expected exchange rate is not changed, as this value is changed.</t>
  </si>
  <si>
    <t>By changing Cell H33 we can consider the effect of more / less volatility in the exchange rate on the investment decision.</t>
  </si>
  <si>
    <t>More volatility increases the value of the waiting option, as it allows you to benefit from more and more dollar depreciation, while being unaffected by heightened dollar appreciation.</t>
  </si>
  <si>
    <t xml:space="preserve">  The reason the increased appreciation does not affect you is that by waiting you choose not to start exporting in these states of nature.</t>
  </si>
  <si>
    <t xml:space="preserve">  This investment would be incurred at Time 0, and the project starts to generate cash flows at Time 1.  </t>
  </si>
  <si>
    <t>Now we extend the analysis to consider the future exchange rate after 1 year.</t>
  </si>
  <si>
    <t>Note that since we are waiting for one year, these annuity values are as of Year 1.</t>
  </si>
  <si>
    <t>Note that we use the MAX function to highlight the benefits of waiting.</t>
  </si>
  <si>
    <t>In fact, we can use Solver to find the value in Cell H32 that will cause the value in Cell D51 to equal 0.   We find that is:</t>
  </si>
  <si>
    <t>This means that if volatility is less than 19.45 US cents per euro, then proceeding immediately is more valuable than waiting.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</si>
</sst>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Verdana"/>
    </font>
    <font>
      <b/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9" fontId="0" fillId="0" borderId="0" xfId="0" applyNumberFormat="1"/>
    <xf numFmtId="3" fontId="0" fillId="0" borderId="0" xfId="0" applyNumberFormat="1"/>
    <xf numFmtId="3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/>
    <xf numFmtId="3" fontId="1" fillId="0" borderId="0" xfId="0" applyNumberFormat="1" applyFont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I60"/>
  <sheetViews>
    <sheetView tabSelected="1" topLeftCell="A34" workbookViewId="0">
      <selection activeCell="A63" sqref="A63"/>
    </sheetView>
  </sheetViews>
  <sheetFormatPr defaultColWidth="11.125" defaultRowHeight="12.75" x14ac:dyDescent="0.2"/>
  <cols>
    <col min="3" max="3" width="15.5" customWidth="1"/>
    <col min="4" max="4" width="20.375" customWidth="1"/>
    <col min="5" max="5" width="22.75" customWidth="1"/>
    <col min="6" max="6" width="14.875" customWidth="1"/>
    <col min="7" max="7" width="14.75" customWidth="1"/>
    <col min="8" max="8" width="13.375" customWidth="1"/>
    <col min="10" max="10" width="17.375" customWidth="1"/>
  </cols>
  <sheetData>
    <row r="1" spans="1:7" x14ac:dyDescent="0.2">
      <c r="A1" t="s">
        <v>23</v>
      </c>
    </row>
    <row r="3" spans="1:7" x14ac:dyDescent="0.2">
      <c r="A3" t="s">
        <v>24</v>
      </c>
      <c r="B3" s="1">
        <v>0.11</v>
      </c>
      <c r="C3" t="s">
        <v>25</v>
      </c>
    </row>
    <row r="4" spans="1:7" x14ac:dyDescent="0.2">
      <c r="C4" t="s">
        <v>26</v>
      </c>
    </row>
    <row r="7" spans="1:7" x14ac:dyDescent="0.2">
      <c r="A7" t="s">
        <v>41</v>
      </c>
      <c r="C7" s="2">
        <v>3000000</v>
      </c>
      <c r="D7" t="s">
        <v>50</v>
      </c>
    </row>
    <row r="10" spans="1:7" x14ac:dyDescent="0.2">
      <c r="B10" t="s">
        <v>27</v>
      </c>
      <c r="F10" s="2" t="s">
        <v>33</v>
      </c>
      <c r="G10">
        <v>0.28000000000000003</v>
      </c>
    </row>
    <row r="11" spans="1:7" x14ac:dyDescent="0.2">
      <c r="C11" t="s">
        <v>28</v>
      </c>
      <c r="D11">
        <v>1000</v>
      </c>
    </row>
    <row r="12" spans="1:7" x14ac:dyDescent="0.2">
      <c r="C12" t="s">
        <v>29</v>
      </c>
      <c r="D12">
        <v>3500</v>
      </c>
    </row>
    <row r="13" spans="1:7" x14ac:dyDescent="0.2">
      <c r="C13" t="s">
        <v>30</v>
      </c>
      <c r="D13">
        <v>4000</v>
      </c>
    </row>
    <row r="14" spans="1:7" x14ac:dyDescent="0.2">
      <c r="C14" t="s">
        <v>31</v>
      </c>
      <c r="G14">
        <v>1.23</v>
      </c>
    </row>
    <row r="15" spans="1:7" x14ac:dyDescent="0.2">
      <c r="C15" t="s">
        <v>32</v>
      </c>
      <c r="E15" s="5">
        <f>D11*(D13*G14-D12)*(1-G10)</f>
        <v>1022400</v>
      </c>
      <c r="F15" t="s">
        <v>16</v>
      </c>
    </row>
    <row r="16" spans="1:7" x14ac:dyDescent="0.2">
      <c r="C16" t="s">
        <v>34</v>
      </c>
      <c r="D16">
        <v>8</v>
      </c>
      <c r="E16" t="s">
        <v>35</v>
      </c>
    </row>
    <row r="17" spans="1:9" x14ac:dyDescent="0.2">
      <c r="C17" t="s">
        <v>36</v>
      </c>
      <c r="F17" t="s">
        <v>37</v>
      </c>
      <c r="G17">
        <f>1/B3</f>
        <v>9.0909090909090917</v>
      </c>
    </row>
    <row r="18" spans="1:9" x14ac:dyDescent="0.2">
      <c r="F18" t="s">
        <v>38</v>
      </c>
      <c r="G18">
        <f>G17/(1+B3)^D16</f>
        <v>3.9447863299820076</v>
      </c>
    </row>
    <row r="19" spans="1:9" x14ac:dyDescent="0.2">
      <c r="F19" t="s">
        <v>39</v>
      </c>
      <c r="G19">
        <f>G17-G18</f>
        <v>5.1461227609270841</v>
      </c>
      <c r="H19" t="s">
        <v>1</v>
      </c>
    </row>
    <row r="20" spans="1:9" x14ac:dyDescent="0.2">
      <c r="C20" t="s">
        <v>17</v>
      </c>
      <c r="F20" s="5">
        <f>E15*G19</f>
        <v>5261395.9107718505</v>
      </c>
      <c r="H20" t="s">
        <v>2</v>
      </c>
    </row>
    <row r="21" spans="1:9" x14ac:dyDescent="0.2">
      <c r="C21" t="s">
        <v>40</v>
      </c>
      <c r="E21" s="6">
        <f>F20-C7</f>
        <v>2261395.9107718505</v>
      </c>
      <c r="H21" t="s">
        <v>3</v>
      </c>
    </row>
    <row r="22" spans="1:9" x14ac:dyDescent="0.2">
      <c r="G22" s="3"/>
      <c r="H22" s="4"/>
    </row>
    <row r="23" spans="1:9" x14ac:dyDescent="0.2">
      <c r="A23" t="s">
        <v>18</v>
      </c>
    </row>
    <row r="25" spans="1:9" x14ac:dyDescent="0.2">
      <c r="A25" t="s">
        <v>19</v>
      </c>
    </row>
    <row r="27" spans="1:9" x14ac:dyDescent="0.2">
      <c r="A27" t="s">
        <v>20</v>
      </c>
    </row>
    <row r="28" spans="1:9" x14ac:dyDescent="0.2">
      <c r="A28" t="s">
        <v>21</v>
      </c>
    </row>
    <row r="29" spans="1:9" x14ac:dyDescent="0.2">
      <c r="A29" t="s">
        <v>22</v>
      </c>
    </row>
    <row r="31" spans="1:9" x14ac:dyDescent="0.2">
      <c r="A31" t="s">
        <v>51</v>
      </c>
    </row>
    <row r="32" spans="1:9" x14ac:dyDescent="0.2">
      <c r="G32" t="s">
        <v>42</v>
      </c>
      <c r="H32">
        <v>0.23</v>
      </c>
      <c r="I32" t="s">
        <v>43</v>
      </c>
    </row>
    <row r="33" spans="1:9" x14ac:dyDescent="0.2">
      <c r="A33" s="1">
        <v>0.4</v>
      </c>
      <c r="B33" t="s">
        <v>4</v>
      </c>
      <c r="E33">
        <f>E37+H32</f>
        <v>1.46</v>
      </c>
      <c r="I33" t="s">
        <v>44</v>
      </c>
    </row>
    <row r="34" spans="1:9" x14ac:dyDescent="0.2">
      <c r="B34" t="s">
        <v>6</v>
      </c>
      <c r="F34" s="5">
        <f>D11*(D13*E33-D12)*(1-G10)</f>
        <v>1684800</v>
      </c>
      <c r="I34" t="s">
        <v>45</v>
      </c>
    </row>
    <row r="35" spans="1:9" x14ac:dyDescent="0.2">
      <c r="B35" t="s">
        <v>5</v>
      </c>
      <c r="F35" s="5">
        <f>F34*G19-C7</f>
        <v>5670187.6276099514</v>
      </c>
      <c r="I35" t="s">
        <v>46</v>
      </c>
    </row>
    <row r="37" spans="1:9" x14ac:dyDescent="0.2">
      <c r="A37" s="1">
        <v>0.2</v>
      </c>
      <c r="B37" t="s">
        <v>7</v>
      </c>
      <c r="E37">
        <f>G14</f>
        <v>1.23</v>
      </c>
    </row>
    <row r="38" spans="1:9" x14ac:dyDescent="0.2">
      <c r="B38" t="s">
        <v>6</v>
      </c>
      <c r="F38" s="5">
        <f>D11*(D13*E37-D12)*(1-G10)</f>
        <v>1022400</v>
      </c>
    </row>
    <row r="39" spans="1:9" x14ac:dyDescent="0.2">
      <c r="B39" t="s">
        <v>5</v>
      </c>
      <c r="F39" s="5">
        <f>F38*G19-C7</f>
        <v>2261395.9107718505</v>
      </c>
      <c r="G39" t="s">
        <v>8</v>
      </c>
    </row>
    <row r="40" spans="1:9" x14ac:dyDescent="0.2">
      <c r="G40" t="s">
        <v>52</v>
      </c>
    </row>
    <row r="41" spans="1:9" x14ac:dyDescent="0.2">
      <c r="A41" s="1">
        <v>0.4</v>
      </c>
      <c r="B41" t="s">
        <v>9</v>
      </c>
      <c r="E41">
        <f>E37-H32</f>
        <v>1</v>
      </c>
    </row>
    <row r="42" spans="1:9" x14ac:dyDescent="0.2">
      <c r="B42" t="s">
        <v>6</v>
      </c>
      <c r="F42" s="5">
        <f>D11*(D13*E41-D12)*(1-G10)</f>
        <v>360000</v>
      </c>
    </row>
    <row r="43" spans="1:9" x14ac:dyDescent="0.2">
      <c r="B43" t="s">
        <v>5</v>
      </c>
      <c r="F43" s="5">
        <f>F42*G19-C7</f>
        <v>-1147395.8060662497</v>
      </c>
    </row>
    <row r="47" spans="1:9" x14ac:dyDescent="0.2">
      <c r="A47" t="s">
        <v>10</v>
      </c>
    </row>
    <row r="48" spans="1:9" x14ac:dyDescent="0.2">
      <c r="A48" t="s">
        <v>11</v>
      </c>
      <c r="C48" s="6">
        <f>(A33*MAX(F35,0)+A37*MAX(F39,0)+A41*MAX(F43,0))/(1+B3)</f>
        <v>2450769.5794579736</v>
      </c>
      <c r="D48" t="s">
        <v>15</v>
      </c>
    </row>
    <row r="49" spans="1:8" x14ac:dyDescent="0.2">
      <c r="C49" t="s">
        <v>53</v>
      </c>
    </row>
    <row r="51" spans="1:8" x14ac:dyDescent="0.2">
      <c r="A51" t="s">
        <v>12</v>
      </c>
      <c r="D51" s="5">
        <f>C48-E21</f>
        <v>189373.6686861231</v>
      </c>
      <c r="E51" t="s">
        <v>13</v>
      </c>
    </row>
    <row r="52" spans="1:8" x14ac:dyDescent="0.2">
      <c r="E52" t="s">
        <v>14</v>
      </c>
    </row>
    <row r="53" spans="1:8" x14ac:dyDescent="0.2">
      <c r="E53" t="s">
        <v>0</v>
      </c>
    </row>
    <row r="55" spans="1:8" x14ac:dyDescent="0.2">
      <c r="A55" t="s">
        <v>47</v>
      </c>
    </row>
    <row r="56" spans="1:8" x14ac:dyDescent="0.2">
      <c r="B56" t="s">
        <v>48</v>
      </c>
    </row>
    <row r="57" spans="1:8" x14ac:dyDescent="0.2">
      <c r="B57" t="s">
        <v>49</v>
      </c>
    </row>
    <row r="59" spans="1:8" x14ac:dyDescent="0.2">
      <c r="A59" t="s">
        <v>54</v>
      </c>
      <c r="H59">
        <v>0.19454231441902958</v>
      </c>
    </row>
    <row r="60" spans="1:8" x14ac:dyDescent="0.2">
      <c r="B60" t="s">
        <v>55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Christopher Lamoureux</cp:lastModifiedBy>
  <dcterms:created xsi:type="dcterms:W3CDTF">2018-02-14T22:34:35Z</dcterms:created>
  <dcterms:modified xsi:type="dcterms:W3CDTF">2019-02-21T17:47:40Z</dcterms:modified>
</cp:coreProperties>
</file>